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433" i="1"/>
  <c r="G433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341" l="1"/>
  <c r="H509"/>
  <c r="G467"/>
  <c r="J425"/>
  <c r="F425"/>
  <c r="I383"/>
  <c r="G299"/>
  <c r="I215"/>
  <c r="H173"/>
  <c r="G131"/>
  <c r="J89"/>
  <c r="F89"/>
  <c r="I47"/>
  <c r="J47"/>
  <c r="G89"/>
  <c r="H131"/>
  <c r="I173"/>
  <c r="J215"/>
  <c r="H47"/>
  <c r="I89"/>
  <c r="F131"/>
  <c r="J131"/>
  <c r="G173"/>
  <c r="H215"/>
  <c r="I257"/>
  <c r="F299"/>
  <c r="J299"/>
  <c r="G341"/>
  <c r="H383"/>
  <c r="I425"/>
  <c r="F467"/>
  <c r="J467"/>
  <c r="G509"/>
  <c r="H551"/>
  <c r="J593"/>
  <c r="F47"/>
  <c r="F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G594" l="1"/>
  <c r="I594"/>
  <c r="F594"/>
  <c r="J594"/>
  <c r="H594"/>
  <c r="L89"/>
  <c r="L69"/>
  <c r="L74"/>
  <c r="L27"/>
  <c r="L32"/>
  <c r="L284"/>
  <c r="L279"/>
  <c r="L447"/>
  <c r="L452"/>
  <c r="L153"/>
  <c r="L158"/>
  <c r="L382"/>
  <c r="L531"/>
  <c r="L536"/>
  <c r="L227"/>
  <c r="L257"/>
  <c r="L363"/>
  <c r="L368"/>
  <c r="L81"/>
  <c r="L237"/>
  <c r="L242"/>
  <c r="L321"/>
  <c r="L326"/>
  <c r="L508"/>
  <c r="L375"/>
  <c r="L466"/>
  <c r="L501"/>
  <c r="L594"/>
  <c r="L410"/>
  <c r="L405"/>
  <c r="L111"/>
  <c r="L116"/>
  <c r="L417"/>
  <c r="L563"/>
  <c r="L593"/>
  <c r="L173"/>
  <c r="L143"/>
  <c r="L395"/>
  <c r="L425"/>
  <c r="L130"/>
  <c r="L172"/>
  <c r="L467"/>
  <c r="L437"/>
  <c r="L341"/>
  <c r="L311"/>
  <c r="L185"/>
  <c r="L215"/>
  <c r="L578"/>
  <c r="L573"/>
  <c r="L298"/>
  <c r="L340"/>
  <c r="L550"/>
  <c r="L165"/>
  <c r="L214"/>
  <c r="L47"/>
  <c r="L17"/>
  <c r="L101"/>
  <c r="L131"/>
  <c r="L299"/>
  <c r="L269"/>
  <c r="L123"/>
  <c r="L424"/>
  <c r="L551"/>
  <c r="L521"/>
  <c r="L195"/>
  <c r="L200"/>
  <c r="L489"/>
  <c r="L494"/>
  <c r="L353"/>
  <c r="L383"/>
  <c r="L509"/>
  <c r="L479"/>
  <c r="L249"/>
  <c r="L543"/>
  <c r="L256"/>
  <c r="L39"/>
  <c r="L585"/>
  <c r="L88"/>
  <c r="L459"/>
  <c r="L291"/>
  <c r="L333"/>
  <c r="L46"/>
  <c r="L592"/>
  <c r="L207"/>
</calcChain>
</file>

<file path=xl/sharedStrings.xml><?xml version="1.0" encoding="utf-8"?>
<sst xmlns="http://schemas.openxmlformats.org/spreadsheetml/2006/main" count="589" uniqueCount="78">
  <si>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</si>
  <si>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</si>
  <si>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</si>
  <si>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</si>
  <si>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</si>
  <si>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</si>
  <si>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</si>
  <si>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</si>
  <si>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</si>
  <si>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</si>
  <si>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</si>
  <si>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</si>
  <si>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</si>
  <si>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</si>
  <si>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</si>
  <si>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</si>
  <si>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</si>
  <si>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</si>
  <si>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</si>
  <si>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</si>
  <si>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</si>
  <si>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</si>
  <si>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</si>
  <si>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</si>
  <si>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</si>
  <si>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</si>
  <si>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</si>
  <si>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</si>
  <si>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</si>
  <si>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</si>
  <si>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</si>
  <si>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</si>
  <si>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</si>
  <si>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</si>
  <si>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</si>
  <si>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</si>
  <si>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</si>
  <si>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</si>
  <si>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</si>
  <si>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</si>
  <si>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</si>
  <si>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</si>
  <si>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</si>
  <si>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</si>
  <si>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</si>
  <si>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</si>
  <si>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 xml:space="preserve">Хлеб ржаной </t>
  </si>
  <si>
    <t>Хлеб пшеничный</t>
  </si>
  <si>
    <t>Омлет  натуральный</t>
  </si>
  <si>
    <t>Кофейный напиток с молоком</t>
  </si>
  <si>
    <t>Сыр порционно 55%</t>
  </si>
  <si>
    <t>Фрукты свежие (  яблоко)</t>
  </si>
  <si>
    <t xml:space="preserve">Чай  с сахаром </t>
  </si>
  <si>
    <t>Плов из птицы</t>
  </si>
  <si>
    <t>Гуляш из говядины</t>
  </si>
  <si>
    <t xml:space="preserve">Каша гречневая </t>
  </si>
  <si>
    <t>Сок натуральный (яблочный)</t>
  </si>
  <si>
    <t>Рыба запеченная ( минтай)Соус сметанный с томатом</t>
  </si>
  <si>
    <t>Напиток из плодов шиповника</t>
  </si>
  <si>
    <t>230/331</t>
  </si>
  <si>
    <t>Пудинг из творога со сгущенным молоком</t>
  </si>
  <si>
    <t>Кондитерское изделие ( вафли)</t>
  </si>
  <si>
    <t xml:space="preserve">Каша жидкая молочная из манной крупы </t>
  </si>
  <si>
    <t>сладкое</t>
  </si>
  <si>
    <t>Масло сливочное 72%</t>
  </si>
  <si>
    <t>Чай с лимоном</t>
  </si>
  <si>
    <t>Кисломолочный напиток( кефир2,5%)</t>
  </si>
  <si>
    <t>Шницель мясной рубленый / Соус молочный</t>
  </si>
  <si>
    <t xml:space="preserve">Каша пшеничная </t>
  </si>
  <si>
    <t>Какао с молоком</t>
  </si>
  <si>
    <t>268/326</t>
  </si>
  <si>
    <t>Икра кабачковая промышленного производства</t>
  </si>
  <si>
    <t>Макароны отворные с сыром / соус молочный</t>
  </si>
  <si>
    <t>Кисель из сока плодового или ягодного натурального</t>
  </si>
  <si>
    <t>204/326</t>
  </si>
  <si>
    <t>МАОУ СОШ №10 им. Н.И.Куликова</t>
  </si>
  <si>
    <t>Директор</t>
  </si>
  <si>
    <t>Лапшова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</si>
</sst>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75</v>
      </c>
      <c r="D1" s="64"/>
      <c r="E1" s="64"/>
      <c r="F1" s="13" t="s">
        <v>16</v>
      </c>
      <c r="G1" s="2" t="s">
        <v>17</v>
      </c>
      <c r="H1" s="65" t="s">
        <v>76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77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18.57</v>
      </c>
      <c r="H6" s="48">
        <v>33.090000000000003</v>
      </c>
      <c r="I6" s="48">
        <v>3.72</v>
      </c>
      <c r="J6" s="48">
        <v>386.2</v>
      </c>
      <c r="K6" s="49">
        <v>210</v>
      </c>
      <c r="L6" s="48">
        <v>61.07</v>
      </c>
    </row>
    <row r="7" spans="1:12" ht="15">
      <c r="A7" s="25"/>
      <c r="B7" s="16"/>
      <c r="C7" s="11"/>
      <c r="D7" s="6" t="s">
        <v>38</v>
      </c>
      <c r="E7" s="50" t="s">
        <v>50</v>
      </c>
      <c r="F7" s="51">
        <v>20</v>
      </c>
      <c r="G7" s="51">
        <v>4.6399999999999997</v>
      </c>
      <c r="H7" s="51">
        <v>5.9</v>
      </c>
      <c r="I7" s="51">
        <v>0</v>
      </c>
      <c r="J7" s="51">
        <v>72</v>
      </c>
      <c r="K7" s="52">
        <v>15</v>
      </c>
      <c r="L7" s="51">
        <v>15.1</v>
      </c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6.77</v>
      </c>
      <c r="H8" s="51">
        <v>5.1920000000000002</v>
      </c>
      <c r="I8" s="51">
        <v>19.338000000000001</v>
      </c>
      <c r="J8" s="51">
        <v>118.6</v>
      </c>
      <c r="K8" s="52">
        <v>379</v>
      </c>
      <c r="L8" s="51">
        <v>23.47</v>
      </c>
    </row>
    <row r="9" spans="1:12" ht="15">
      <c r="A9" s="25"/>
      <c r="B9" s="16"/>
      <c r="C9" s="11"/>
      <c r="D9" s="7" t="s">
        <v>23</v>
      </c>
      <c r="E9" s="50" t="s">
        <v>46</v>
      </c>
      <c r="F9" s="51">
        <v>20</v>
      </c>
      <c r="G9" s="51">
        <v>1.32</v>
      </c>
      <c r="H9" s="51">
        <v>0.24</v>
      </c>
      <c r="I9" s="51">
        <v>6.68</v>
      </c>
      <c r="J9" s="51">
        <v>34.159999999999997</v>
      </c>
      <c r="K9" s="52">
        <v>2</v>
      </c>
      <c r="L9" s="51">
        <v>1.43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200</v>
      </c>
      <c r="G10" s="51">
        <v>0.8</v>
      </c>
      <c r="H10" s="51">
        <v>0.8</v>
      </c>
      <c r="I10" s="51">
        <v>19.600000000000001</v>
      </c>
      <c r="J10" s="51">
        <v>94</v>
      </c>
      <c r="K10" s="52">
        <v>338</v>
      </c>
      <c r="L10" s="51">
        <v>13</v>
      </c>
    </row>
    <row r="11" spans="1:12" ht="15">
      <c r="A11" s="25"/>
      <c r="B11" s="16"/>
      <c r="C11" s="11"/>
      <c r="D11" s="6" t="s">
        <v>23</v>
      </c>
      <c r="E11" s="50" t="s">
        <v>47</v>
      </c>
      <c r="F11" s="51">
        <v>20</v>
      </c>
      <c r="G11" s="51">
        <v>1.52</v>
      </c>
      <c r="H11" s="51">
        <v>0.16</v>
      </c>
      <c r="I11" s="51">
        <v>9.84</v>
      </c>
      <c r="J11" s="51">
        <v>46.88</v>
      </c>
      <c r="K11" s="52">
        <v>1</v>
      </c>
      <c r="L11" s="51">
        <v>1.19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660</v>
      </c>
      <c r="G13" s="21">
        <f>SUM(G6:G12)</f>
        <v>33.620000000000005</v>
      </c>
      <c r="H13" s="21">
        <f>SUM(H6:H12)</f>
        <v>45.381999999999998</v>
      </c>
      <c r="I13" s="21">
        <f>SUM(I6:I12)</f>
        <v>59.177999999999997</v>
      </c>
      <c r="J13" s="21">
        <f>SUM(J6:J12)</f>
        <v>751.83999999999992</v>
      </c>
      <c r="K13" s="27"/>
      <c r="L13" s="21">
        <f>SUM(L6:L12)</f>
        <v>115.26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/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/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/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/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/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660</v>
      </c>
      <c r="G47" s="34">
        <f>G13+G17+G27+G32+G39+G46</f>
        <v>33.620000000000005</v>
      </c>
      <c r="H47" s="34">
        <f>H13+H17+H27+H32+H39+H46</f>
        <v>45.381999999999998</v>
      </c>
      <c r="I47" s="34">
        <f>I13+I17+I27+I32+I39+I46</f>
        <v>59.177999999999997</v>
      </c>
      <c r="J47" s="34">
        <f>J13+J17+J27+J32+J39+J46</f>
        <v>751.83999999999992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230</v>
      </c>
      <c r="G48" s="48">
        <v>20.7</v>
      </c>
      <c r="H48" s="48">
        <v>10.29</v>
      </c>
      <c r="I48" s="48">
        <v>41.92</v>
      </c>
      <c r="J48" s="48">
        <v>343.47</v>
      </c>
      <c r="K48" s="49">
        <v>291</v>
      </c>
      <c r="L48" s="48">
        <v>54.33</v>
      </c>
    </row>
    <row r="49" spans="1:12" ht="15">
      <c r="A49" s="15"/>
      <c r="B49" s="16"/>
      <c r="C49" s="11"/>
      <c r="D49" s="6" t="s">
        <v>23</v>
      </c>
      <c r="E49" s="50" t="s">
        <v>47</v>
      </c>
      <c r="F49" s="51">
        <v>20</v>
      </c>
      <c r="G49" s="51">
        <v>1.52</v>
      </c>
      <c r="H49" s="51">
        <v>0.16</v>
      </c>
      <c r="I49" s="51">
        <v>9.84</v>
      </c>
      <c r="J49" s="51">
        <v>46.88</v>
      </c>
      <c r="K49" s="52">
        <v>1</v>
      </c>
      <c r="L49" s="51">
        <v>1.19</v>
      </c>
    </row>
    <row r="50" spans="1:12" ht="15">
      <c r="A50" s="15"/>
      <c r="B50" s="16"/>
      <c r="C50" s="11"/>
      <c r="D50" s="7" t="s">
        <v>22</v>
      </c>
      <c r="E50" s="50" t="s">
        <v>52</v>
      </c>
      <c r="F50" s="51">
        <v>200</v>
      </c>
      <c r="G50" s="51">
        <v>0.4</v>
      </c>
      <c r="H50" s="51">
        <v>0.12</v>
      </c>
      <c r="I50" s="51">
        <v>10.6</v>
      </c>
      <c r="J50" s="51">
        <v>42.47</v>
      </c>
      <c r="K50" s="52">
        <v>376</v>
      </c>
      <c r="L50" s="51">
        <v>2.2400000000000002</v>
      </c>
    </row>
    <row r="51" spans="1:12" ht="15">
      <c r="A51" s="15"/>
      <c r="B51" s="16"/>
      <c r="C51" s="11"/>
      <c r="D51" s="7" t="s">
        <v>23</v>
      </c>
      <c r="E51" s="50" t="s">
        <v>46</v>
      </c>
      <c r="F51" s="51">
        <v>20</v>
      </c>
      <c r="G51" s="51">
        <v>1.32</v>
      </c>
      <c r="H51" s="51">
        <v>0.24</v>
      </c>
      <c r="I51" s="51">
        <v>6.68</v>
      </c>
      <c r="J51" s="51">
        <v>34.159999999999997</v>
      </c>
      <c r="K51" s="52">
        <v>2</v>
      </c>
      <c r="L51" s="51">
        <v>1.43</v>
      </c>
    </row>
    <row r="52" spans="1:12" ht="15">
      <c r="A52" s="15"/>
      <c r="B52" s="16"/>
      <c r="C52" s="11"/>
      <c r="D52" s="7" t="s">
        <v>24</v>
      </c>
      <c r="E52" s="50" t="s">
        <v>51</v>
      </c>
      <c r="F52" s="51">
        <v>200</v>
      </c>
      <c r="G52" s="51">
        <v>0.8</v>
      </c>
      <c r="H52" s="51">
        <v>0.8</v>
      </c>
      <c r="I52" s="51">
        <v>19.600000000000001</v>
      </c>
      <c r="J52" s="51">
        <v>94</v>
      </c>
      <c r="K52" s="52">
        <v>338</v>
      </c>
      <c r="L52" s="51">
        <v>13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670</v>
      </c>
      <c r="G55" s="21">
        <f>SUM(G48:G54)</f>
        <v>24.74</v>
      </c>
      <c r="H55" s="21">
        <f>SUM(H48:H54)</f>
        <v>11.61</v>
      </c>
      <c r="I55" s="21">
        <f>SUM(I48:I54)</f>
        <v>88.640000000000015</v>
      </c>
      <c r="J55" s="21">
        <f>SUM(J48:J54)</f>
        <v>560.98</v>
      </c>
      <c r="K55" s="27"/>
      <c r="L55" s="21">
        <f>SUM(L48:L54)</f>
        <v>72.19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/>
      <c r="E59" s="9"/>
      <c r="F59" s="21"/>
      <c r="G59" s="21"/>
      <c r="H59" s="21"/>
      <c r="I59" s="21"/>
      <c r="J59" s="21"/>
      <c r="K59" s="27"/>
      <c r="L59" s="21"/>
    </row>
    <row r="60" spans="1:12" ht="15">
      <c r="A60" s="14">
        <f>A48</f>
        <v>1</v>
      </c>
      <c r="B60" s="14">
        <f>B48</f>
        <v>2</v>
      </c>
      <c r="C60" s="10" t="s">
        <v>26</v>
      </c>
      <c r="D60" s="7"/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/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/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/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/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670</v>
      </c>
      <c r="G89" s="34">
        <f>G55+G59+G69+G74+G81+G88</f>
        <v>24.74</v>
      </c>
      <c r="H89" s="34">
        <f>H55+H59+H69+H74+H81+H88</f>
        <v>11.61</v>
      </c>
      <c r="I89" s="34">
        <f>I55+I59+I69+I74+I81+I88</f>
        <v>88.640000000000015</v>
      </c>
      <c r="J89" s="34">
        <f>J55+J59+J69+J74+J81+J88</f>
        <v>560.98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54</v>
      </c>
      <c r="F90" s="48">
        <v>130</v>
      </c>
      <c r="G90" s="48">
        <v>18.899999999999999</v>
      </c>
      <c r="H90" s="48">
        <v>21.82</v>
      </c>
      <c r="I90" s="48">
        <v>3.76</v>
      </c>
      <c r="J90" s="48">
        <v>287.3</v>
      </c>
      <c r="K90" s="49">
        <v>260</v>
      </c>
      <c r="L90" s="48">
        <v>128.30000000000001</v>
      </c>
    </row>
    <row r="91" spans="1:12" ht="15">
      <c r="A91" s="25"/>
      <c r="B91" s="16"/>
      <c r="C91" s="11"/>
      <c r="D91" s="6" t="s">
        <v>21</v>
      </c>
      <c r="E91" s="50" t="s">
        <v>55</v>
      </c>
      <c r="F91" s="51">
        <v>150</v>
      </c>
      <c r="G91" s="51">
        <v>4.58</v>
      </c>
      <c r="H91" s="51">
        <v>5.01</v>
      </c>
      <c r="I91" s="51">
        <v>20.54</v>
      </c>
      <c r="J91" s="51">
        <v>145.5</v>
      </c>
      <c r="K91" s="52">
        <v>303</v>
      </c>
      <c r="L91" s="51">
        <v>8.6300000000000008</v>
      </c>
    </row>
    <row r="92" spans="1:12" ht="1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1</v>
      </c>
      <c r="H92" s="51">
        <v>0</v>
      </c>
      <c r="I92" s="51">
        <v>20.2</v>
      </c>
      <c r="J92" s="51">
        <v>84.8</v>
      </c>
      <c r="K92" s="52">
        <v>389</v>
      </c>
      <c r="L92" s="51">
        <v>26</v>
      </c>
    </row>
    <row r="93" spans="1:12" ht="15">
      <c r="A93" s="25"/>
      <c r="B93" s="16"/>
      <c r="C93" s="11"/>
      <c r="D93" s="7" t="s">
        <v>23</v>
      </c>
      <c r="E93" s="50" t="s">
        <v>46</v>
      </c>
      <c r="F93" s="51">
        <v>20</v>
      </c>
      <c r="G93" s="51">
        <v>1.32</v>
      </c>
      <c r="H93" s="51">
        <v>0.24</v>
      </c>
      <c r="I93" s="51">
        <v>6.68</v>
      </c>
      <c r="J93" s="51">
        <v>34.159999999999997</v>
      </c>
      <c r="K93" s="52">
        <v>2</v>
      </c>
      <c r="L93" s="51">
        <v>1.43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180</v>
      </c>
      <c r="G94" s="51">
        <v>0.72</v>
      </c>
      <c r="H94" s="51">
        <v>0.72</v>
      </c>
      <c r="I94" s="51">
        <v>17.64</v>
      </c>
      <c r="J94" s="51">
        <v>84.6</v>
      </c>
      <c r="K94" s="52">
        <v>338</v>
      </c>
      <c r="L94" s="51">
        <v>11.7</v>
      </c>
    </row>
    <row r="95" spans="1:12" ht="15">
      <c r="A95" s="25"/>
      <c r="B95" s="16"/>
      <c r="C95" s="11"/>
      <c r="D95" s="6" t="s">
        <v>23</v>
      </c>
      <c r="E95" s="50" t="s">
        <v>47</v>
      </c>
      <c r="F95" s="51">
        <v>20</v>
      </c>
      <c r="G95" s="51">
        <v>1.52</v>
      </c>
      <c r="H95" s="51">
        <v>0.16</v>
      </c>
      <c r="I95" s="51">
        <v>9.84</v>
      </c>
      <c r="J95" s="51">
        <v>46.88</v>
      </c>
      <c r="K95" s="52">
        <v>1</v>
      </c>
      <c r="L95" s="51">
        <v>1.19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700</v>
      </c>
      <c r="G97" s="21">
        <f>SUM(G90:G96)</f>
        <v>28.039999999999996</v>
      </c>
      <c r="H97" s="21">
        <f>SUM(H90:H96)</f>
        <v>27.949999999999996</v>
      </c>
      <c r="I97" s="21">
        <f>SUM(I90:I96)</f>
        <v>78.66</v>
      </c>
      <c r="J97" s="21">
        <f>SUM(J90:J96)</f>
        <v>683.24</v>
      </c>
      <c r="K97" s="27"/>
      <c r="L97" s="21">
        <f>SUM(L90:L96)</f>
        <v>177.25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700</v>
      </c>
      <c r="G131" s="34">
        <f>G97+G101+G111+G116+G123+G130</f>
        <v>28.039999999999996</v>
      </c>
      <c r="H131" s="34">
        <f>H97+H101+H111+H116+H123+H130</f>
        <v>27.949999999999996</v>
      </c>
      <c r="I131" s="34">
        <f>I97+I101+I111+I116+I123+I130</f>
        <v>78.66</v>
      </c>
      <c r="J131" s="34">
        <f>J97+J101+J111+J116+J123+J130</f>
        <v>683.24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57</v>
      </c>
      <c r="F132" s="48">
        <v>150</v>
      </c>
      <c r="G132" s="48">
        <v>16.100000000000001</v>
      </c>
      <c r="H132" s="48">
        <v>10.9</v>
      </c>
      <c r="I132" s="48">
        <v>7.8</v>
      </c>
      <c r="J132" s="48">
        <v>193.9</v>
      </c>
      <c r="K132" s="49" t="s">
        <v>59</v>
      </c>
      <c r="L132" s="48">
        <v>51.396000000000001</v>
      </c>
    </row>
    <row r="133" spans="1:12" ht="15">
      <c r="A133" s="25"/>
      <c r="B133" s="16"/>
      <c r="C133" s="11"/>
      <c r="D133" s="6" t="s">
        <v>21</v>
      </c>
      <c r="E133" s="50" t="s">
        <v>45</v>
      </c>
      <c r="F133" s="51">
        <v>150</v>
      </c>
      <c r="G133" s="51">
        <v>3.25</v>
      </c>
      <c r="H133" s="51">
        <v>9.61</v>
      </c>
      <c r="I133" s="51">
        <v>18.88</v>
      </c>
      <c r="J133" s="51">
        <v>181.5</v>
      </c>
      <c r="K133" s="52">
        <v>128</v>
      </c>
      <c r="L133" s="51">
        <v>18.12</v>
      </c>
    </row>
    <row r="134" spans="1:12" ht="1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0.68</v>
      </c>
      <c r="H134" s="51">
        <v>0.28000000000000003</v>
      </c>
      <c r="I134" s="51">
        <v>10.78</v>
      </c>
      <c r="J134" s="51">
        <v>48.47</v>
      </c>
      <c r="K134" s="52">
        <v>388</v>
      </c>
      <c r="L134" s="51">
        <v>7.14</v>
      </c>
    </row>
    <row r="135" spans="1:12" ht="15">
      <c r="A135" s="25"/>
      <c r="B135" s="16"/>
      <c r="C135" s="11"/>
      <c r="D135" s="7" t="s">
        <v>23</v>
      </c>
      <c r="E135" s="50" t="s">
        <v>46</v>
      </c>
      <c r="F135" s="51">
        <v>20</v>
      </c>
      <c r="G135" s="51">
        <v>1.32</v>
      </c>
      <c r="H135" s="51">
        <v>0.24</v>
      </c>
      <c r="I135" s="51">
        <v>6.68</v>
      </c>
      <c r="J135" s="51">
        <v>34.159999999999997</v>
      </c>
      <c r="K135" s="52">
        <v>2</v>
      </c>
      <c r="L135" s="51">
        <v>1.43</v>
      </c>
    </row>
    <row r="136" spans="1:12" ht="15">
      <c r="A136" s="25"/>
      <c r="B136" s="16"/>
      <c r="C136" s="11"/>
      <c r="D136" s="7" t="s">
        <v>24</v>
      </c>
      <c r="E136" s="50" t="s">
        <v>51</v>
      </c>
      <c r="F136" s="51">
        <v>200</v>
      </c>
      <c r="G136" s="51">
        <v>0.8</v>
      </c>
      <c r="H136" s="51">
        <v>0.8</v>
      </c>
      <c r="I136" s="51">
        <v>19.600000000000001</v>
      </c>
      <c r="J136" s="51">
        <v>94</v>
      </c>
      <c r="K136" s="52">
        <v>338</v>
      </c>
      <c r="L136" s="51">
        <v>13</v>
      </c>
    </row>
    <row r="137" spans="1:12" ht="15">
      <c r="A137" s="25"/>
      <c r="B137" s="16"/>
      <c r="C137" s="11"/>
      <c r="D137" s="6" t="s">
        <v>23</v>
      </c>
      <c r="E137" s="50" t="s">
        <v>47</v>
      </c>
      <c r="F137" s="51">
        <v>20</v>
      </c>
      <c r="G137" s="51">
        <v>1.52</v>
      </c>
      <c r="H137" s="51">
        <v>0.16</v>
      </c>
      <c r="I137" s="51">
        <v>9.84</v>
      </c>
      <c r="J137" s="51">
        <v>46.88</v>
      </c>
      <c r="K137" s="52">
        <v>1</v>
      </c>
      <c r="L137" s="51">
        <v>1.19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740</v>
      </c>
      <c r="G139" s="21">
        <f>SUM(G132:G138)</f>
        <v>23.67</v>
      </c>
      <c r="H139" s="21">
        <f>SUM(H132:H138)</f>
        <v>21.99</v>
      </c>
      <c r="I139" s="21">
        <f>SUM(I132:I138)</f>
        <v>73.58</v>
      </c>
      <c r="J139" s="21">
        <f>SUM(J132:J138)</f>
        <v>598.91</v>
      </c>
      <c r="K139" s="27"/>
      <c r="L139" s="21">
        <f>SUM(L132:L138)</f>
        <v>92.27600000000001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 t="s">
        <v>38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740</v>
      </c>
      <c r="G173" s="34">
        <f>G139+G143+G153+G158+G165+G172</f>
        <v>23.67</v>
      </c>
      <c r="H173" s="34">
        <f>H139+H143+H153+H158+H165+H172</f>
        <v>21.99</v>
      </c>
      <c r="I173" s="34">
        <f>I139+I143+I153+I158+I165+I172</f>
        <v>73.58</v>
      </c>
      <c r="J173" s="34">
        <f>J139+J143+J153+J158+J165+J172</f>
        <v>598.91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60</v>
      </c>
      <c r="F174" s="48">
        <v>220</v>
      </c>
      <c r="G174" s="48">
        <v>28.76</v>
      </c>
      <c r="H174" s="48">
        <v>22.3</v>
      </c>
      <c r="I174" s="48">
        <v>72.95</v>
      </c>
      <c r="J174" s="48">
        <v>606.6</v>
      </c>
      <c r="K174" s="49">
        <v>222</v>
      </c>
      <c r="L174" s="48">
        <v>97.320999999999998</v>
      </c>
    </row>
    <row r="175" spans="1:12" ht="15">
      <c r="A175" s="25"/>
      <c r="B175" s="16"/>
      <c r="C175" s="11"/>
      <c r="D175" s="6" t="s">
        <v>23</v>
      </c>
      <c r="E175" s="50" t="s">
        <v>47</v>
      </c>
      <c r="F175" s="51">
        <v>20</v>
      </c>
      <c r="G175" s="51">
        <v>1.52</v>
      </c>
      <c r="H175" s="51">
        <v>0.16</v>
      </c>
      <c r="I175" s="51">
        <v>9.84</v>
      </c>
      <c r="J175" s="51">
        <v>46.88</v>
      </c>
      <c r="K175" s="52">
        <v>1</v>
      </c>
      <c r="L175" s="51">
        <v>1.19</v>
      </c>
    </row>
    <row r="176" spans="1:12" ht="15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0.4</v>
      </c>
      <c r="H176" s="51">
        <v>0.12</v>
      </c>
      <c r="I176" s="51">
        <v>10.6</v>
      </c>
      <c r="J176" s="51">
        <v>42.47</v>
      </c>
      <c r="K176" s="52">
        <v>376</v>
      </c>
      <c r="L176" s="51">
        <v>2.2400000000000002</v>
      </c>
    </row>
    <row r="177" spans="1:12" ht="15">
      <c r="A177" s="25"/>
      <c r="B177" s="16"/>
      <c r="C177" s="11"/>
      <c r="D177" s="7" t="s">
        <v>23</v>
      </c>
      <c r="E177" s="50" t="s">
        <v>46</v>
      </c>
      <c r="F177" s="51">
        <v>20</v>
      </c>
      <c r="G177" s="51">
        <v>1.32</v>
      </c>
      <c r="H177" s="51">
        <v>0.24</v>
      </c>
      <c r="I177" s="51">
        <v>6.68</v>
      </c>
      <c r="J177" s="51">
        <v>34.159999999999997</v>
      </c>
      <c r="K177" s="52">
        <v>2</v>
      </c>
      <c r="L177" s="51">
        <v>1.43</v>
      </c>
    </row>
    <row r="178" spans="1:12" ht="15">
      <c r="A178" s="25"/>
      <c r="B178" s="16"/>
      <c r="C178" s="11"/>
      <c r="D178" s="7" t="s">
        <v>24</v>
      </c>
      <c r="E178" s="50" t="s">
        <v>51</v>
      </c>
      <c r="F178" s="51">
        <v>200</v>
      </c>
      <c r="G178" s="51">
        <v>0.8</v>
      </c>
      <c r="H178" s="51">
        <v>0.8</v>
      </c>
      <c r="I178" s="51">
        <v>19.600000000000001</v>
      </c>
      <c r="J178" s="51">
        <v>94</v>
      </c>
      <c r="K178" s="52">
        <v>338</v>
      </c>
      <c r="L178" s="51">
        <v>13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660</v>
      </c>
      <c r="G181" s="21">
        <f>SUM(G174:G180)</f>
        <v>32.799999999999997</v>
      </c>
      <c r="H181" s="21">
        <f>SUM(H174:H180)</f>
        <v>23.62</v>
      </c>
      <c r="I181" s="21">
        <f>SUM(I174:I180)</f>
        <v>119.66999999999999</v>
      </c>
      <c r="J181" s="21">
        <f>SUM(J174:J180)</f>
        <v>824.11</v>
      </c>
      <c r="K181" s="27"/>
      <c r="L181" s="21">
        <f>SUM(L174:L180)</f>
        <v>115.181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 t="s">
        <v>63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660</v>
      </c>
      <c r="G215" s="34">
        <f>G181+G185+G195+G200+G207+G214</f>
        <v>32.799999999999997</v>
      </c>
      <c r="H215" s="34">
        <f>H181+H185+H195+H200+H207+H214</f>
        <v>23.62</v>
      </c>
      <c r="I215" s="34">
        <f>I181+I185+I195+I200+I207+I214</f>
        <v>119.66999999999999</v>
      </c>
      <c r="J215" s="34">
        <f>J181+J185+J195+J200+J207+J214</f>
        <v>824.11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 t="s">
        <v>38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 t="s">
        <v>63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62</v>
      </c>
      <c r="F300" s="48">
        <v>200</v>
      </c>
      <c r="G300" s="48">
        <v>6.11</v>
      </c>
      <c r="H300" s="48">
        <v>7.1</v>
      </c>
      <c r="I300" s="48">
        <v>32.380000000000003</v>
      </c>
      <c r="J300" s="48">
        <v>218.42</v>
      </c>
      <c r="K300" s="49">
        <v>181</v>
      </c>
      <c r="L300" s="48">
        <v>21.33</v>
      </c>
    </row>
    <row r="301" spans="1:12" ht="15">
      <c r="A301" s="25"/>
      <c r="B301" s="16"/>
      <c r="C301" s="11"/>
      <c r="D301" s="6" t="s">
        <v>63</v>
      </c>
      <c r="E301" s="50" t="s">
        <v>61</v>
      </c>
      <c r="F301" s="51">
        <v>50</v>
      </c>
      <c r="G301" s="51">
        <v>2.6</v>
      </c>
      <c r="H301" s="51">
        <v>15.3</v>
      </c>
      <c r="I301" s="51">
        <v>31.25</v>
      </c>
      <c r="J301" s="51">
        <v>271</v>
      </c>
      <c r="K301" s="52">
        <v>10</v>
      </c>
      <c r="L301" s="51">
        <v>10.28</v>
      </c>
    </row>
    <row r="302" spans="1:12" ht="1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6.77</v>
      </c>
      <c r="H302" s="51">
        <v>5.1920000000000002</v>
      </c>
      <c r="I302" s="51">
        <v>19.338000000000001</v>
      </c>
      <c r="J302" s="51">
        <v>118.6</v>
      </c>
      <c r="K302" s="52">
        <v>379</v>
      </c>
      <c r="L302" s="51">
        <v>23.47</v>
      </c>
    </row>
    <row r="303" spans="1:12" ht="15">
      <c r="A303" s="25"/>
      <c r="B303" s="16"/>
      <c r="C303" s="11"/>
      <c r="D303" s="7" t="s">
        <v>23</v>
      </c>
      <c r="E303" s="50" t="s">
        <v>46</v>
      </c>
      <c r="F303" s="51">
        <v>20</v>
      </c>
      <c r="G303" s="51">
        <v>1.32</v>
      </c>
      <c r="H303" s="51">
        <v>0.24</v>
      </c>
      <c r="I303" s="51">
        <v>6.68</v>
      </c>
      <c r="J303" s="51">
        <v>34.159999999999997</v>
      </c>
      <c r="K303" s="52">
        <v>2</v>
      </c>
      <c r="L303" s="51">
        <v>1.43</v>
      </c>
    </row>
    <row r="304" spans="1:12" ht="15">
      <c r="A304" s="25"/>
      <c r="B304" s="16"/>
      <c r="C304" s="11"/>
      <c r="D304" s="7" t="s">
        <v>24</v>
      </c>
      <c r="E304" s="50" t="s">
        <v>51</v>
      </c>
      <c r="F304" s="51">
        <v>200</v>
      </c>
      <c r="G304" s="51">
        <v>0.8</v>
      </c>
      <c r="H304" s="51">
        <v>0.8</v>
      </c>
      <c r="I304" s="51">
        <v>19.600000000000001</v>
      </c>
      <c r="J304" s="51">
        <v>94</v>
      </c>
      <c r="K304" s="52">
        <v>338</v>
      </c>
      <c r="L304" s="51">
        <v>13</v>
      </c>
    </row>
    <row r="305" spans="1:12" ht="15">
      <c r="A305" s="25"/>
      <c r="B305" s="16"/>
      <c r="C305" s="11"/>
      <c r="D305" s="6" t="s">
        <v>23</v>
      </c>
      <c r="E305" s="50" t="s">
        <v>47</v>
      </c>
      <c r="F305" s="51">
        <v>20</v>
      </c>
      <c r="G305" s="51">
        <v>1.52</v>
      </c>
      <c r="H305" s="51">
        <v>0.16</v>
      </c>
      <c r="I305" s="51">
        <v>9.84</v>
      </c>
      <c r="J305" s="51">
        <v>46.88</v>
      </c>
      <c r="K305" s="52">
        <v>1</v>
      </c>
      <c r="L305" s="51">
        <v>1.19</v>
      </c>
    </row>
    <row r="306" spans="1:12" ht="15">
      <c r="A306" s="25"/>
      <c r="B306" s="16"/>
      <c r="C306" s="11"/>
      <c r="D306" s="6" t="s">
        <v>38</v>
      </c>
      <c r="E306" s="50" t="s">
        <v>50</v>
      </c>
      <c r="F306" s="51">
        <v>20</v>
      </c>
      <c r="G306" s="51">
        <v>4.6399999999999997</v>
      </c>
      <c r="H306" s="51">
        <v>5.9</v>
      </c>
      <c r="I306" s="51">
        <v>0</v>
      </c>
      <c r="J306" s="51">
        <v>72</v>
      </c>
      <c r="K306" s="52">
        <v>15</v>
      </c>
      <c r="L306" s="51">
        <v>14.18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710</v>
      </c>
      <c r="G307" s="21">
        <f>SUM(G300:G306)</f>
        <v>23.76</v>
      </c>
      <c r="H307" s="21">
        <f>SUM(H300:H306)</f>
        <v>34.692</v>
      </c>
      <c r="I307" s="21">
        <f>SUM(I300:I306)</f>
        <v>119.08799999999999</v>
      </c>
      <c r="J307" s="21">
        <f>SUM(J300:J306)</f>
        <v>855.06</v>
      </c>
      <c r="K307" s="27"/>
      <c r="L307" s="21">
        <f>SUM(L300:L306)</f>
        <v>84.88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 t="s">
        <v>38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710</v>
      </c>
      <c r="G341" s="34">
        <f>G307+G311+G321+G326+G333+G340</f>
        <v>23.76</v>
      </c>
      <c r="H341" s="34">
        <f>H307+H311+H321+H326+H333+H340</f>
        <v>34.692</v>
      </c>
      <c r="I341" s="34">
        <f>I307+I311+I321+I326+I333+I340</f>
        <v>119.08799999999999</v>
      </c>
      <c r="J341" s="34">
        <f>J307+J311+J321+J326+J333+J340</f>
        <v>855.06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48</v>
      </c>
      <c r="F342" s="48">
        <v>200</v>
      </c>
      <c r="G342" s="48">
        <v>18.57</v>
      </c>
      <c r="H342" s="48">
        <v>33.090000000000003</v>
      </c>
      <c r="I342" s="48">
        <v>3.72</v>
      </c>
      <c r="J342" s="48">
        <v>386.2</v>
      </c>
      <c r="K342" s="49">
        <v>210</v>
      </c>
      <c r="L342" s="48">
        <v>61.07</v>
      </c>
    </row>
    <row r="343" spans="1:12" ht="15">
      <c r="A343" s="15"/>
      <c r="B343" s="16"/>
      <c r="C343" s="11"/>
      <c r="D343" s="6" t="s">
        <v>38</v>
      </c>
      <c r="E343" s="50" t="s">
        <v>64</v>
      </c>
      <c r="F343" s="51">
        <v>20</v>
      </c>
      <c r="G343" s="51">
        <v>1.6</v>
      </c>
      <c r="H343" s="51">
        <v>14.5</v>
      </c>
      <c r="I343" s="51">
        <v>2.27</v>
      </c>
      <c r="J343" s="51">
        <v>132</v>
      </c>
      <c r="K343" s="52">
        <v>14</v>
      </c>
      <c r="L343" s="51">
        <v>12.4</v>
      </c>
    </row>
    <row r="344" spans="1:12" ht="15">
      <c r="A344" s="15"/>
      <c r="B344" s="16"/>
      <c r="C344" s="11"/>
      <c r="D344" s="7" t="s">
        <v>22</v>
      </c>
      <c r="E344" s="50" t="s">
        <v>65</v>
      </c>
      <c r="F344" s="51">
        <v>200</v>
      </c>
      <c r="G344" s="51">
        <v>0.47199999999999998</v>
      </c>
      <c r="H344" s="51">
        <v>0.128</v>
      </c>
      <c r="I344" s="51">
        <v>10.3</v>
      </c>
      <c r="J344" s="51">
        <v>44.04</v>
      </c>
      <c r="K344" s="52">
        <v>337</v>
      </c>
      <c r="L344" s="51">
        <v>3.88</v>
      </c>
    </row>
    <row r="345" spans="1:12" ht="15">
      <c r="A345" s="15"/>
      <c r="B345" s="16"/>
      <c r="C345" s="11"/>
      <c r="D345" s="7" t="s">
        <v>23</v>
      </c>
      <c r="E345" s="50" t="s">
        <v>46</v>
      </c>
      <c r="F345" s="51">
        <v>20</v>
      </c>
      <c r="G345" s="51">
        <v>1.32</v>
      </c>
      <c r="H345" s="51">
        <v>0.24</v>
      </c>
      <c r="I345" s="51">
        <v>6.68</v>
      </c>
      <c r="J345" s="51">
        <v>34.159999999999997</v>
      </c>
      <c r="K345" s="52">
        <v>2</v>
      </c>
      <c r="L345" s="51">
        <v>1.43</v>
      </c>
    </row>
    <row r="346" spans="1:12" ht="15">
      <c r="A346" s="15"/>
      <c r="B346" s="16"/>
      <c r="C346" s="11"/>
      <c r="D346" s="7" t="s">
        <v>24</v>
      </c>
      <c r="E346" s="50" t="s">
        <v>51</v>
      </c>
      <c r="F346" s="51">
        <v>200</v>
      </c>
      <c r="G346" s="51">
        <v>0.8</v>
      </c>
      <c r="H346" s="51">
        <v>0.8</v>
      </c>
      <c r="I346" s="51">
        <v>19.600000000000001</v>
      </c>
      <c r="J346" s="51">
        <v>94</v>
      </c>
      <c r="K346" s="52">
        <v>338</v>
      </c>
      <c r="L346" s="51">
        <v>13</v>
      </c>
    </row>
    <row r="347" spans="1:12" ht="15">
      <c r="A347" s="15"/>
      <c r="B347" s="16"/>
      <c r="C347" s="11"/>
      <c r="D347" s="6" t="s">
        <v>23</v>
      </c>
      <c r="E347" s="50" t="s">
        <v>47</v>
      </c>
      <c r="F347" s="51">
        <v>20</v>
      </c>
      <c r="G347" s="51">
        <v>1.52</v>
      </c>
      <c r="H347" s="51">
        <v>0.16</v>
      </c>
      <c r="I347" s="51">
        <v>9.84</v>
      </c>
      <c r="J347" s="51">
        <v>46.88</v>
      </c>
      <c r="K347" s="52">
        <v>1</v>
      </c>
      <c r="L347" s="51">
        <v>1.19</v>
      </c>
    </row>
    <row r="348" spans="1:12" ht="15">
      <c r="A348" s="15"/>
      <c r="B348" s="16"/>
      <c r="C348" s="11"/>
      <c r="D348" s="6" t="s">
        <v>38</v>
      </c>
      <c r="E348" s="50" t="s">
        <v>66</v>
      </c>
      <c r="F348" s="51">
        <v>200</v>
      </c>
      <c r="G348" s="51">
        <v>5.8</v>
      </c>
      <c r="H348" s="51">
        <v>5</v>
      </c>
      <c r="I348" s="51">
        <v>8</v>
      </c>
      <c r="J348" s="51">
        <v>100</v>
      </c>
      <c r="K348" s="52">
        <v>386</v>
      </c>
      <c r="L348" s="51">
        <v>20.62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860</v>
      </c>
      <c r="G349" s="21">
        <f>SUM(G342:G348)</f>
        <v>30.082000000000004</v>
      </c>
      <c r="H349" s="21">
        <f>SUM(H342:H348)</f>
        <v>53.917999999999999</v>
      </c>
      <c r="I349" s="21">
        <f>SUM(I342:I348)</f>
        <v>60.41</v>
      </c>
      <c r="J349" s="21">
        <f>SUM(J342:J348)</f>
        <v>837.28</v>
      </c>
      <c r="K349" s="27"/>
      <c r="L349" s="21">
        <f>SUM(L342:L348)</f>
        <v>113.59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 t="s">
        <v>31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860</v>
      </c>
      <c r="G383" s="34">
        <f>G349+G353+G363+G368+G375+G382</f>
        <v>30.082000000000004</v>
      </c>
      <c r="H383" s="34">
        <f>H349+H353+H363+H368+H375+H382</f>
        <v>53.917999999999999</v>
      </c>
      <c r="I383" s="34">
        <f>I349+I353+I363+I368+I375+I382</f>
        <v>60.41</v>
      </c>
      <c r="J383" s="34">
        <f>J349+J353+J363+J368+J375+J382</f>
        <v>837.28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67</v>
      </c>
      <c r="F384" s="48">
        <v>195</v>
      </c>
      <c r="G384" s="48">
        <v>21.3</v>
      </c>
      <c r="H384" s="48">
        <v>32.9</v>
      </c>
      <c r="I384" s="48">
        <v>22.5</v>
      </c>
      <c r="J384" s="48">
        <v>475.65</v>
      </c>
      <c r="K384" s="49" t="s">
        <v>70</v>
      </c>
      <c r="L384" s="48">
        <v>97.59</v>
      </c>
    </row>
    <row r="385" spans="1:12" ht="15">
      <c r="A385" s="25"/>
      <c r="B385" s="16"/>
      <c r="C385" s="11"/>
      <c r="D385" s="6" t="s">
        <v>21</v>
      </c>
      <c r="E385" s="50" t="s">
        <v>68</v>
      </c>
      <c r="F385" s="51">
        <v>150</v>
      </c>
      <c r="G385" s="51">
        <v>4</v>
      </c>
      <c r="H385" s="51">
        <v>4.25</v>
      </c>
      <c r="I385" s="51">
        <v>24.56</v>
      </c>
      <c r="J385" s="51">
        <v>152.4</v>
      </c>
      <c r="K385" s="52">
        <v>303</v>
      </c>
      <c r="L385" s="51">
        <v>4.9000000000000004</v>
      </c>
    </row>
    <row r="386" spans="1:12" ht="15">
      <c r="A386" s="25"/>
      <c r="B386" s="16"/>
      <c r="C386" s="11"/>
      <c r="D386" s="7" t="s">
        <v>22</v>
      </c>
      <c r="E386" s="50" t="s">
        <v>69</v>
      </c>
      <c r="F386" s="51">
        <v>200</v>
      </c>
      <c r="G386" s="51">
        <v>6.77</v>
      </c>
      <c r="H386" s="51">
        <v>5.1920000000000002</v>
      </c>
      <c r="I386" s="51">
        <v>19.338000000000001</v>
      </c>
      <c r="J386" s="51">
        <v>118.6</v>
      </c>
      <c r="K386" s="52">
        <v>382</v>
      </c>
      <c r="L386" s="51">
        <v>22.492999999999999</v>
      </c>
    </row>
    <row r="387" spans="1:12" ht="15">
      <c r="A387" s="25"/>
      <c r="B387" s="16"/>
      <c r="C387" s="11"/>
      <c r="D387" s="7" t="s">
        <v>23</v>
      </c>
      <c r="E387" s="50" t="s">
        <v>46</v>
      </c>
      <c r="F387" s="51">
        <v>20</v>
      </c>
      <c r="G387" s="51">
        <v>1.32</v>
      </c>
      <c r="H387" s="51">
        <v>0.24</v>
      </c>
      <c r="I387" s="51">
        <v>6.68</v>
      </c>
      <c r="J387" s="51">
        <v>34.159999999999997</v>
      </c>
      <c r="K387" s="52">
        <v>2</v>
      </c>
      <c r="L387" s="51">
        <v>1.43</v>
      </c>
    </row>
    <row r="388" spans="1:12" ht="15">
      <c r="A388" s="25"/>
      <c r="B388" s="16"/>
      <c r="C388" s="11"/>
      <c r="D388" s="7" t="s">
        <v>24</v>
      </c>
      <c r="E388" s="50" t="s">
        <v>51</v>
      </c>
      <c r="F388" s="51">
        <v>200</v>
      </c>
      <c r="G388" s="51">
        <v>0.8</v>
      </c>
      <c r="H388" s="51">
        <v>0.8</v>
      </c>
      <c r="I388" s="51">
        <v>19.600000000000001</v>
      </c>
      <c r="J388" s="51">
        <v>94</v>
      </c>
      <c r="K388" s="52">
        <v>338</v>
      </c>
      <c r="L388" s="51">
        <v>13</v>
      </c>
    </row>
    <row r="389" spans="1:12" ht="15">
      <c r="A389" s="25"/>
      <c r="B389" s="16"/>
      <c r="C389" s="11"/>
      <c r="D389" s="6" t="s">
        <v>23</v>
      </c>
      <c r="E389" s="50" t="s">
        <v>47</v>
      </c>
      <c r="F389" s="51">
        <v>20</v>
      </c>
      <c r="G389" s="51">
        <v>1.52</v>
      </c>
      <c r="H389" s="51">
        <v>0.16</v>
      </c>
      <c r="I389" s="51">
        <v>9.84</v>
      </c>
      <c r="J389" s="51">
        <v>46.88</v>
      </c>
      <c r="K389" s="52">
        <v>1</v>
      </c>
      <c r="L389" s="51">
        <v>1.19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785</v>
      </c>
      <c r="G391" s="21">
        <f>SUM(G384:G390)</f>
        <v>35.71</v>
      </c>
      <c r="H391" s="21">
        <f>SUM(H384:H390)</f>
        <v>43.541999999999994</v>
      </c>
      <c r="I391" s="21">
        <f>SUM(I384:I390)</f>
        <v>102.518</v>
      </c>
      <c r="J391" s="21">
        <f>SUM(J384:J390)</f>
        <v>921.68999999999994</v>
      </c>
      <c r="K391" s="27"/>
      <c r="L391" s="21">
        <f>SUM(L384:L390)</f>
        <v>140.60300000000001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 t="s">
        <v>63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785</v>
      </c>
      <c r="G425" s="34">
        <f>G391+G395+G405+G410+G417+G424</f>
        <v>35.71</v>
      </c>
      <c r="H425" s="34">
        <f>H391+H395+H405+H410+H417+H424</f>
        <v>43.541999999999994</v>
      </c>
      <c r="I425" s="34">
        <f>I391+I395+I405+I410+I417+I424</f>
        <v>102.518</v>
      </c>
      <c r="J425" s="34">
        <f>J391+J395+J405+J410+J417+J424</f>
        <v>921.68999999999994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235</v>
      </c>
      <c r="G426" s="48">
        <v>1.9</v>
      </c>
      <c r="H426" s="48">
        <v>8.9</v>
      </c>
      <c r="I426" s="48">
        <v>7.9</v>
      </c>
      <c r="J426" s="48">
        <v>315.36</v>
      </c>
      <c r="K426" s="49" t="s">
        <v>74</v>
      </c>
      <c r="L426" s="48">
        <v>34.619999999999997</v>
      </c>
    </row>
    <row r="427" spans="1:12" ht="15">
      <c r="A427" s="25"/>
      <c r="B427" s="16"/>
      <c r="C427" s="11"/>
      <c r="D427" s="6" t="s">
        <v>27</v>
      </c>
      <c r="E427" s="50" t="s">
        <v>71</v>
      </c>
      <c r="F427" s="51">
        <v>100</v>
      </c>
      <c r="G427" s="51">
        <v>1.9</v>
      </c>
      <c r="H427" s="51">
        <v>8.9</v>
      </c>
      <c r="I427" s="51">
        <v>7.7</v>
      </c>
      <c r="J427" s="51">
        <v>119</v>
      </c>
      <c r="K427" s="52">
        <v>73</v>
      </c>
      <c r="L427" s="51">
        <v>19.7</v>
      </c>
    </row>
    <row r="428" spans="1:12" ht="15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0.31</v>
      </c>
      <c r="H428" s="51">
        <v>0.12</v>
      </c>
      <c r="I428" s="51">
        <v>39.4</v>
      </c>
      <c r="J428" s="51">
        <v>160</v>
      </c>
      <c r="K428" s="52">
        <v>359</v>
      </c>
      <c r="L428" s="51">
        <v>5.89</v>
      </c>
    </row>
    <row r="429" spans="1:12" ht="15">
      <c r="A429" s="25"/>
      <c r="B429" s="16"/>
      <c r="C429" s="11"/>
      <c r="D429" s="7" t="s">
        <v>23</v>
      </c>
      <c r="E429" s="50" t="s">
        <v>46</v>
      </c>
      <c r="F429" s="51">
        <v>20</v>
      </c>
      <c r="G429" s="51">
        <v>1.32</v>
      </c>
      <c r="H429" s="51">
        <v>0.24</v>
      </c>
      <c r="I429" s="51">
        <v>6.68</v>
      </c>
      <c r="J429" s="51">
        <v>34.159999999999997</v>
      </c>
      <c r="K429" s="52">
        <v>2</v>
      </c>
      <c r="L429" s="51">
        <v>1.43</v>
      </c>
    </row>
    <row r="430" spans="1:12" ht="15">
      <c r="A430" s="25"/>
      <c r="B430" s="16"/>
      <c r="C430" s="11"/>
      <c r="D430" s="7" t="s">
        <v>24</v>
      </c>
      <c r="E430" s="50" t="s">
        <v>51</v>
      </c>
      <c r="F430" s="51">
        <v>200</v>
      </c>
      <c r="G430" s="51">
        <v>0.8</v>
      </c>
      <c r="H430" s="51">
        <v>0.8</v>
      </c>
      <c r="I430" s="51">
        <v>19.600000000000001</v>
      </c>
      <c r="J430" s="51">
        <v>94</v>
      </c>
      <c r="K430" s="52">
        <v>338</v>
      </c>
      <c r="L430" s="51">
        <v>13</v>
      </c>
    </row>
    <row r="431" spans="1:12" ht="15">
      <c r="A431" s="25"/>
      <c r="B431" s="16"/>
      <c r="C431" s="11"/>
      <c r="D431" s="6" t="s">
        <v>23</v>
      </c>
      <c r="E431" s="50" t="s">
        <v>47</v>
      </c>
      <c r="F431" s="51">
        <v>20</v>
      </c>
      <c r="G431" s="51">
        <v>1.52</v>
      </c>
      <c r="H431" s="51">
        <v>0.16</v>
      </c>
      <c r="I431" s="51">
        <v>9.84</v>
      </c>
      <c r="J431" s="51">
        <v>46.88</v>
      </c>
      <c r="K431" s="52">
        <v>1</v>
      </c>
      <c r="L431" s="51">
        <v>1.19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775</v>
      </c>
      <c r="G433" s="21">
        <f>SUM(G426:G432)</f>
        <v>7.75</v>
      </c>
      <c r="H433" s="21">
        <f>SUM(H426:H432)</f>
        <v>19.12</v>
      </c>
      <c r="I433" s="21">
        <f>SUM(I426:I432)</f>
        <v>91.12</v>
      </c>
      <c r="J433" s="21">
        <f>SUM(J426:J432)</f>
        <v>769.4</v>
      </c>
      <c r="K433" s="27"/>
      <c r="L433" s="21">
        <f>SUM(L426:L432)</f>
        <v>75.829999999999984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775</v>
      </c>
      <c r="G467" s="34">
        <f>G433+G437+G447+G452+G459+G466</f>
        <v>7.75</v>
      </c>
      <c r="H467" s="34">
        <f>H433+H437+H447+H452+H459+H466</f>
        <v>19.12</v>
      </c>
      <c r="I467" s="34">
        <f>I433+I437+I447+I452+I459+I466</f>
        <v>91.12</v>
      </c>
      <c r="J467" s="34">
        <f>J433+J437+J447+J452+J459+J466</f>
        <v>769.4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60</v>
      </c>
      <c r="F468" s="48">
        <v>220</v>
      </c>
      <c r="G468" s="48">
        <v>28.76</v>
      </c>
      <c r="H468" s="48">
        <v>22.3</v>
      </c>
      <c r="I468" s="48">
        <v>72.95</v>
      </c>
      <c r="J468" s="48">
        <v>606.6</v>
      </c>
      <c r="K468" s="49">
        <v>222</v>
      </c>
      <c r="L468" s="48">
        <v>97.320999999999998</v>
      </c>
    </row>
    <row r="469" spans="1:12" ht="15">
      <c r="A469" s="25"/>
      <c r="B469" s="16"/>
      <c r="C469" s="11"/>
      <c r="D469" s="6" t="s">
        <v>23</v>
      </c>
      <c r="E469" s="50" t="s">
        <v>47</v>
      </c>
      <c r="F469" s="51">
        <v>20</v>
      </c>
      <c r="G469" s="51">
        <v>1.52</v>
      </c>
      <c r="H469" s="51">
        <v>0.16</v>
      </c>
      <c r="I469" s="51">
        <v>9.84</v>
      </c>
      <c r="J469" s="51">
        <v>46.88</v>
      </c>
      <c r="K469" s="52">
        <v>1</v>
      </c>
      <c r="L469" s="51">
        <v>1.19</v>
      </c>
    </row>
    <row r="470" spans="1:12" ht="15">
      <c r="A470" s="25"/>
      <c r="B470" s="16"/>
      <c r="C470" s="11"/>
      <c r="D470" s="7" t="s">
        <v>22</v>
      </c>
      <c r="E470" s="50" t="s">
        <v>66</v>
      </c>
      <c r="F470" s="51">
        <v>200</v>
      </c>
      <c r="G470" s="51">
        <v>5.8</v>
      </c>
      <c r="H470" s="51">
        <v>5</v>
      </c>
      <c r="I470" s="51">
        <v>8</v>
      </c>
      <c r="J470" s="51">
        <v>100</v>
      </c>
      <c r="K470" s="52">
        <v>386</v>
      </c>
      <c r="L470" s="51">
        <v>20.62</v>
      </c>
    </row>
    <row r="471" spans="1:12" ht="15">
      <c r="A471" s="25"/>
      <c r="B471" s="16"/>
      <c r="C471" s="11"/>
      <c r="D471" s="7" t="s">
        <v>23</v>
      </c>
      <c r="E471" s="50" t="s">
        <v>51</v>
      </c>
      <c r="F471" s="51">
        <v>190</v>
      </c>
      <c r="G471" s="51">
        <v>0.76</v>
      </c>
      <c r="H471" s="51">
        <v>0.76</v>
      </c>
      <c r="I471" s="51">
        <v>18.62</v>
      </c>
      <c r="J471" s="51">
        <v>89.3</v>
      </c>
      <c r="K471" s="52">
        <v>338</v>
      </c>
      <c r="L471" s="51">
        <v>12.35</v>
      </c>
    </row>
    <row r="472" spans="1:12" ht="15">
      <c r="A472" s="25"/>
      <c r="B472" s="16"/>
      <c r="C472" s="11"/>
      <c r="D472" s="7" t="s">
        <v>24</v>
      </c>
      <c r="E472" s="50" t="s">
        <v>46</v>
      </c>
      <c r="F472" s="51">
        <v>20</v>
      </c>
      <c r="G472" s="51">
        <v>1.32</v>
      </c>
      <c r="H472" s="51">
        <v>0.24</v>
      </c>
      <c r="I472" s="51">
        <v>6.68</v>
      </c>
      <c r="J472" s="51">
        <v>34.159999999999997</v>
      </c>
      <c r="K472" s="52">
        <v>2</v>
      </c>
      <c r="L472" s="51">
        <v>1.43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650</v>
      </c>
      <c r="G475" s="21">
        <f>SUM(G468:G474)</f>
        <v>38.159999999999997</v>
      </c>
      <c r="H475" s="21">
        <f>SUM(H468:H474)</f>
        <v>28.46</v>
      </c>
      <c r="I475" s="21">
        <f>SUM(I468:I474)</f>
        <v>116.09</v>
      </c>
      <c r="J475" s="21">
        <f>SUM(J468:J474)</f>
        <v>876.93999999999994</v>
      </c>
      <c r="K475" s="27"/>
      <c r="L475" s="21">
        <f>SUM(L468:L474)</f>
        <v>132.911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650</v>
      </c>
      <c r="G509" s="34">
        <f>G475+G479+G489+G494+G501+G508</f>
        <v>38.159999999999997</v>
      </c>
      <c r="H509" s="34">
        <f>H475+H479+H489+H494+H501+H508</f>
        <v>28.46</v>
      </c>
      <c r="I509" s="34">
        <f>I475+I479+I489+I494+I501+I508</f>
        <v>116.09</v>
      </c>
      <c r="J509" s="34">
        <f>J475+J479+J489+J494+J501+J508</f>
        <v>876.93999999999994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721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27.833199999999998</v>
      </c>
      <c r="H594" s="42">
        <f t="shared" si="0"/>
        <v>31.028399999999998</v>
      </c>
      <c r="I594" s="42">
        <f t="shared" si="0"/>
        <v>90.895399999999995</v>
      </c>
      <c r="J594" s="42">
        <f t="shared" si="0"/>
        <v>767.94499999999982</v>
      </c>
      <c r="K594" s="42"/>
      <c r="L594" s="42" t="e">
        <f t="shared" ca="1" si="0"/>
        <v>#DIV/0!</v>
      </c>
    </row>
  </sheetData>
  <sheetProtection selectLockedCells="1" selectUnlockedCell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2023-10-13T07:30:08Z</cp:lastPrinted>
  <dcterms:created xsi:type="dcterms:W3CDTF">2022-05-16T14:23:56Z</dcterms:created>
  <dcterms:modified xsi:type="dcterms:W3CDTF">2023-10-20T09:35:05Z</dcterms:modified>
</cp:coreProperties>
</file>